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isk Impact Matrix" sheetId="1" state="visible" r:id="rId1"/>
    <sheet xmlns:r="http://schemas.openxmlformats.org/officeDocument/2006/relationships" name="Scoring Rubric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name val="Arial"/>
      <b val="1"/>
      <color rgb="00FFFFFF"/>
      <sz val="14"/>
    </font>
    <font>
      <name val="Arial"/>
      <color rgb="002F5496"/>
      <sz val="10"/>
    </font>
    <font>
      <name val="Arial"/>
      <b val="1"/>
      <color rgb="00FFFFFF"/>
      <sz val="9"/>
    </font>
    <font>
      <name val="Arial"/>
      <sz val="9"/>
    </font>
    <font>
      <name val="Arial"/>
      <b val="1"/>
      <sz val="9"/>
    </font>
    <font>
      <name val="Arial"/>
      <b val="1"/>
      <color rgb="00FFFFFF"/>
      <sz val="13"/>
    </font>
    <font>
      <name val="Arial"/>
      <b val="1"/>
      <color rgb="00FFFFFF"/>
      <sz val="10"/>
    </font>
  </fonts>
  <fills count="11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F5496"/>
      </patternFill>
    </fill>
    <fill>
      <patternFill patternType="solid">
        <fgColor rgb="00FFFFFF"/>
      </patternFill>
    </fill>
    <fill>
      <patternFill patternType="solid">
        <fgColor rgb="00F2F2F2"/>
      </patternFill>
    </fill>
    <fill>
      <patternFill patternType="solid">
        <fgColor rgb="00E2EFDA"/>
      </patternFill>
    </fill>
    <fill>
      <patternFill patternType="solid">
        <fgColor rgb="00FFF2CC"/>
      </patternFill>
    </fill>
    <fill>
      <patternFill patternType="solid">
        <fgColor rgb="00FFCCCC"/>
      </patternFill>
    </fill>
    <fill>
      <patternFill patternType="solid">
        <fgColor rgb="00FFB3B3"/>
      </patternFill>
    </fill>
  </fills>
  <borders count="3">
    <border>
      <left/>
      <right/>
      <top/>
      <bottom/>
      <diagonal/>
    </border>
    <border>
      <left style="medium">
        <color rgb="004472C4"/>
      </left>
      <right style="medium">
        <color rgb="004472C4"/>
      </right>
      <top style="medium">
        <color rgb="004472C4"/>
      </top>
      <bottom style="medium">
        <color rgb="004472C4"/>
      </bottom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 wrapText="1"/>
    </xf>
    <xf numFmtId="0" fontId="4" fillId="5" borderId="2" applyAlignment="1" pivotButton="0" quotePrefix="0" xfId="0">
      <alignment horizontal="left" vertical="center" wrapText="1"/>
    </xf>
    <xf numFmtId="0" fontId="4" fillId="5" borderId="2" applyAlignment="1" pivotButton="0" quotePrefix="0" xfId="0">
      <alignment horizontal="center" vertical="center"/>
    </xf>
    <xf numFmtId="164" fontId="5" fillId="5" borderId="2" applyAlignment="1" pivotButton="0" quotePrefix="0" xfId="0">
      <alignment horizontal="center" vertical="center"/>
    </xf>
    <xf numFmtId="0" fontId="5" fillId="5" borderId="2" applyAlignment="1" pivotButton="0" quotePrefix="0" xfId="0">
      <alignment horizontal="center" vertical="center"/>
    </xf>
    <xf numFmtId="0" fontId="4" fillId="6" borderId="2" applyAlignment="1" pivotButton="0" quotePrefix="0" xfId="0">
      <alignment horizontal="left" vertical="center" wrapText="1"/>
    </xf>
    <xf numFmtId="0" fontId="4" fillId="6" borderId="2" applyAlignment="1" pivotButton="0" quotePrefix="0" xfId="0">
      <alignment horizontal="center" vertical="center"/>
    </xf>
    <xf numFmtId="164" fontId="5" fillId="6" borderId="2" applyAlignment="1" pivotButton="0" quotePrefix="0" xfId="0">
      <alignment horizontal="center" vertical="center"/>
    </xf>
    <xf numFmtId="0" fontId="5" fillId="6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4" borderId="2" applyAlignment="1" pivotButton="0" quotePrefix="0" xfId="0">
      <alignment horizontal="center" vertical="center" wrapText="1"/>
    </xf>
    <xf numFmtId="0" fontId="4" fillId="7" borderId="2" applyAlignment="1" pivotButton="0" quotePrefix="0" xfId="0">
      <alignment horizontal="center" vertical="center" wrapText="1"/>
    </xf>
    <xf numFmtId="0" fontId="4" fillId="7" borderId="2" applyAlignment="1" pivotButton="0" quotePrefix="0" xfId="0">
      <alignment horizontal="left" vertical="center" wrapText="1"/>
    </xf>
    <xf numFmtId="0" fontId="4" fillId="8" borderId="2" applyAlignment="1" pivotButton="0" quotePrefix="0" xfId="0">
      <alignment horizontal="center" vertical="center" wrapText="1"/>
    </xf>
    <xf numFmtId="0" fontId="4" fillId="8" borderId="2" applyAlignment="1" pivotButton="0" quotePrefix="0" xfId="0">
      <alignment horizontal="left" vertical="center" wrapText="1"/>
    </xf>
    <xf numFmtId="0" fontId="4" fillId="9" borderId="2" applyAlignment="1" pivotButton="0" quotePrefix="0" xfId="0">
      <alignment horizontal="center" vertical="center" wrapText="1"/>
    </xf>
    <xf numFmtId="0" fontId="4" fillId="9" borderId="2" applyAlignment="1" pivotButton="0" quotePrefix="0" xfId="0">
      <alignment horizontal="left" vertical="center" wrapText="1"/>
    </xf>
    <xf numFmtId="0" fontId="4" fillId="10" borderId="2" applyAlignment="1" pivotButton="0" quotePrefix="0" xfId="0">
      <alignment horizontal="center" vertical="center" wrapText="1"/>
    </xf>
    <xf numFmtId="0" fontId="4" fillId="10" borderId="2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xSplit="2" ySplit="3" topLeftCell="C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38" customWidth="1" min="2" max="2"/>
    <col width="18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</cols>
  <sheetData>
    <row r="1" ht="32" customHeight="1">
      <c r="A1" s="1" t="inlineStr">
        <is>
          <t>SMDC Dashboard Initiative — Risk Impact Matrix</t>
        </is>
      </c>
    </row>
    <row r="2" ht="18" customHeight="1">
      <c r="A2" s="2" t="inlineStr">
        <is>
          <t>Score each risk on Likelihood (1–5) and each Impact dimension (1–5). Total Weighted Score = Likelihood × Average Impact.</t>
        </is>
      </c>
    </row>
    <row r="3" ht="48" customHeight="1">
      <c r="A3" s="3" t="inlineStr">
        <is>
          <t>Risk ID</t>
        </is>
      </c>
      <c r="B3" s="3" t="inlineStr">
        <is>
          <t>Risk Name / Description</t>
        </is>
      </c>
      <c r="C3" s="3" t="inlineStr">
        <is>
          <t>RBS Category</t>
        </is>
      </c>
      <c r="D3" s="3" t="inlineStr">
        <is>
          <t>Likelihood
(1–5)</t>
        </is>
      </c>
      <c r="E3" s="3" t="inlineStr">
        <is>
          <t>Technical
Impact
(1–5)</t>
        </is>
      </c>
      <c r="F3" s="3" t="inlineStr">
        <is>
          <t>Clinical
Impact
(1–5)</t>
        </is>
      </c>
      <c r="G3" s="3" t="inlineStr">
        <is>
          <t>Regulatory
Impact
(1–5)</t>
        </is>
      </c>
      <c r="H3" s="3" t="inlineStr">
        <is>
          <t>Financial
Impact
(1–5)</t>
        </is>
      </c>
      <c r="I3" s="3" t="inlineStr">
        <is>
          <t>Reputational
Impact
(1–5)</t>
        </is>
      </c>
      <c r="J3" s="3" t="inlineStr">
        <is>
          <t>Equity
Impact
(1–5)</t>
        </is>
      </c>
      <c r="K3" s="3" t="inlineStr">
        <is>
          <t>Total
Weighted
Score</t>
        </is>
      </c>
      <c r="L3" s="3" t="inlineStr">
        <is>
          <t>Priority
Zone</t>
        </is>
      </c>
    </row>
    <row r="4" ht="30" customHeight="1">
      <c r="A4" s="4" t="inlineStr">
        <is>
          <t>R-01</t>
        </is>
      </c>
      <c r="B4" s="4" t="inlineStr">
        <is>
          <t>Alert threshold miscalibration causing false positives/negatives</t>
        </is>
      </c>
      <c r="C4" s="4" t="inlineStr">
        <is>
          <t>Technical – Algorithms</t>
        </is>
      </c>
      <c r="D4" s="5" t="n">
        <v>4</v>
      </c>
      <c r="E4" s="5" t="n">
        <v>5</v>
      </c>
      <c r="F4" s="5" t="n">
        <v>5</v>
      </c>
      <c r="G4" s="5" t="n">
        <v>3</v>
      </c>
      <c r="H4" s="5" t="n">
        <v>3</v>
      </c>
      <c r="I4" s="5" t="n">
        <v>4</v>
      </c>
      <c r="J4" s="5" t="n">
        <v>2</v>
      </c>
      <c r="K4" s="6">
        <f>D4*AVERAGE(E4:J4)</f>
        <v/>
      </c>
      <c r="L4" s="7">
        <f>IF(K4&gt;=16,"🔴 HIGH",IF(K4&gt;=9,"🟡 MEDIUM","🟢 LOW"))</f>
        <v/>
      </c>
    </row>
    <row r="5" ht="30" customHeight="1">
      <c r="A5" s="8" t="inlineStr">
        <is>
          <t>R-02</t>
        </is>
      </c>
      <c r="B5" s="8" t="inlineStr">
        <is>
          <t>EHR integration failures breaking real-time data feed</t>
        </is>
      </c>
      <c r="C5" s="8" t="inlineStr">
        <is>
          <t>Technical – Integration</t>
        </is>
      </c>
      <c r="D5" s="9" t="n">
        <v>3</v>
      </c>
      <c r="E5" s="9" t="n">
        <v>5</v>
      </c>
      <c r="F5" s="9" t="n">
        <v>4</v>
      </c>
      <c r="G5" s="9" t="n">
        <v>3</v>
      </c>
      <c r="H5" s="9" t="n">
        <v>4</v>
      </c>
      <c r="I5" s="9" t="n">
        <v>3</v>
      </c>
      <c r="J5" s="9" t="n">
        <v>1</v>
      </c>
      <c r="K5" s="10">
        <f>D5*AVERAGE(E5:J5)</f>
        <v/>
      </c>
      <c r="L5" s="11">
        <f>IF(K5&gt;=16,"🔴 HIGH",IF(K5&gt;=9,"🟡 MEDIUM","🟢 LOW"))</f>
        <v/>
      </c>
    </row>
    <row r="6" ht="30" customHeight="1">
      <c r="A6" s="4" t="inlineStr">
        <is>
          <t>R-03</t>
        </is>
      </c>
      <c r="B6" s="4" t="inlineStr">
        <is>
          <t>Dashboard UI inaccessible on low-bandwidth rural networks</t>
        </is>
      </c>
      <c r="C6" s="4" t="inlineStr">
        <is>
          <t>Technical – Infrastructure</t>
        </is>
      </c>
      <c r="D6" s="5" t="n">
        <v>3</v>
      </c>
      <c r="E6" s="5" t="n">
        <v>3</v>
      </c>
      <c r="F6" s="5" t="n">
        <v>4</v>
      </c>
      <c r="G6" s="5" t="n">
        <v>1</v>
      </c>
      <c r="H6" s="5" t="n">
        <v>2</v>
      </c>
      <c r="I6" s="5" t="n">
        <v>3</v>
      </c>
      <c r="J6" s="5" t="n">
        <v>5</v>
      </c>
      <c r="K6" s="6">
        <f>D6*AVERAGE(E6:J6)</f>
        <v/>
      </c>
      <c r="L6" s="7">
        <f>IF(K6&gt;=16,"🔴 HIGH",IF(K6&gt;=9,"🟡 MEDIUM","🟢 LOW"))</f>
        <v/>
      </c>
    </row>
    <row r="7" ht="30" customHeight="1">
      <c r="A7" s="8" t="inlineStr">
        <is>
          <t>R-04</t>
        </is>
      </c>
      <c r="B7" s="8" t="inlineStr">
        <is>
          <t>HIPAA breach due to unsecured PHI transmission</t>
        </is>
      </c>
      <c r="C7" s="8" t="inlineStr">
        <is>
          <t>Regulatory – HIPAA</t>
        </is>
      </c>
      <c r="D7" s="9" t="n">
        <v>2</v>
      </c>
      <c r="E7" s="9" t="n">
        <v>2</v>
      </c>
      <c r="F7" s="9" t="n">
        <v>4</v>
      </c>
      <c r="G7" s="9" t="n">
        <v>5</v>
      </c>
      <c r="H7" s="9" t="n">
        <v>5</v>
      </c>
      <c r="I7" s="9" t="n">
        <v>5</v>
      </c>
      <c r="J7" s="9" t="n">
        <v>2</v>
      </c>
      <c r="K7" s="10">
        <f>D7*AVERAGE(E7:J7)</f>
        <v/>
      </c>
      <c r="L7" s="11">
        <f>IF(K7&gt;=16,"🔴 HIGH",IF(K7&gt;=9,"🟡 MEDIUM","🟢 LOW"))</f>
        <v/>
      </c>
    </row>
    <row r="8" ht="30" customHeight="1">
      <c r="A8" s="4" t="inlineStr">
        <is>
          <t>R-05</t>
        </is>
      </c>
      <c r="B8" s="4" t="inlineStr">
        <is>
          <t>FDA classification as SaMD requires unexpected regulatory pathway</t>
        </is>
      </c>
      <c r="C8" s="4" t="inlineStr">
        <is>
          <t>Regulatory – FDA</t>
        </is>
      </c>
      <c r="D8" s="5" t="n">
        <v>3</v>
      </c>
      <c r="E8" s="5" t="n">
        <v>1</v>
      </c>
      <c r="F8" s="5" t="n">
        <v>3</v>
      </c>
      <c r="G8" s="5" t="n">
        <v>5</v>
      </c>
      <c r="H8" s="5" t="n">
        <v>5</v>
      </c>
      <c r="I8" s="5" t="n">
        <v>4</v>
      </c>
      <c r="J8" s="5" t="n">
        <v>1</v>
      </c>
      <c r="K8" s="6">
        <f>D8*AVERAGE(E8:J8)</f>
        <v/>
      </c>
      <c r="L8" s="7">
        <f>IF(K8&gt;=16,"🔴 HIGH",IF(K8&gt;=9,"🟡 MEDIUM","🟢 LOW"))</f>
        <v/>
      </c>
    </row>
    <row r="9" ht="30" customHeight="1">
      <c r="A9" s="8" t="inlineStr">
        <is>
          <t>R-06</t>
        </is>
      </c>
      <c r="B9" s="8" t="inlineStr">
        <is>
          <t>Clinician alert fatigue leading to ignored critical notifications</t>
        </is>
      </c>
      <c r="C9" s="8" t="inlineStr">
        <is>
          <t>Clinical – Workflow</t>
        </is>
      </c>
      <c r="D9" s="9" t="n">
        <v>4</v>
      </c>
      <c r="E9" s="9" t="n">
        <v>2</v>
      </c>
      <c r="F9" s="9" t="n">
        <v>5</v>
      </c>
      <c r="G9" s="9" t="n">
        <v>2</v>
      </c>
      <c r="H9" s="9" t="n">
        <v>3</v>
      </c>
      <c r="I9" s="9" t="n">
        <v>4</v>
      </c>
      <c r="J9" s="9" t="n">
        <v>3</v>
      </c>
      <c r="K9" s="10">
        <f>D9*AVERAGE(E9:J9)</f>
        <v/>
      </c>
      <c r="L9" s="11">
        <f>IF(K9&gt;=16,"🔴 HIGH",IF(K9&gt;=9,"🟡 MEDIUM","🟢 LOW"))</f>
        <v/>
      </c>
    </row>
    <row r="10" ht="30" customHeight="1">
      <c r="A10" s="4" t="inlineStr">
        <is>
          <t>R-07</t>
        </is>
      </c>
      <c r="B10" s="4" t="inlineStr">
        <is>
          <t>Patient misinterpretation of dashboard data causing self-treatment</t>
        </is>
      </c>
      <c r="C10" s="4" t="inlineStr">
        <is>
          <t>Clinical – Patient Safety</t>
        </is>
      </c>
      <c r="D10" s="5" t="n">
        <v>5</v>
      </c>
      <c r="E10" s="5" t="n">
        <v>2</v>
      </c>
      <c r="F10" s="5" t="n">
        <v>5</v>
      </c>
      <c r="G10" s="5" t="n">
        <v>3</v>
      </c>
      <c r="H10" s="5" t="n">
        <v>3</v>
      </c>
      <c r="I10" s="5" t="n">
        <v>5</v>
      </c>
      <c r="J10" s="5" t="n">
        <v>4</v>
      </c>
      <c r="K10" s="6">
        <f>D10*AVERAGE(E10:J10)</f>
        <v/>
      </c>
      <c r="L10" s="7">
        <f>IF(K10&gt;=16,"🔴 HIGH",IF(K10&gt;=9,"🟡 MEDIUM","🟢 LOW"))</f>
        <v/>
      </c>
    </row>
    <row r="11" ht="30" customHeight="1">
      <c r="A11" s="8" t="inlineStr">
        <is>
          <t>R-08</t>
        </is>
      </c>
      <c r="B11" s="8" t="inlineStr">
        <is>
          <t>Key engineer or clinician departure mid-project</t>
        </is>
      </c>
      <c r="C11" s="8" t="inlineStr">
        <is>
          <t>Organizational – Staffing</t>
        </is>
      </c>
      <c r="D11" s="9" t="n">
        <v>3</v>
      </c>
      <c r="E11" s="9" t="n">
        <v>3</v>
      </c>
      <c r="F11" s="9" t="n">
        <v>2</v>
      </c>
      <c r="G11" s="9" t="n">
        <v>1</v>
      </c>
      <c r="H11" s="9" t="n">
        <v>3</v>
      </c>
      <c r="I11" s="9" t="n">
        <v>2</v>
      </c>
      <c r="J11" s="9" t="n">
        <v>1</v>
      </c>
      <c r="K11" s="10">
        <f>D11*AVERAGE(E11:J11)</f>
        <v/>
      </c>
      <c r="L11" s="11">
        <f>IF(K11&gt;=16,"🔴 HIGH",IF(K11&gt;=9,"🟡 MEDIUM","🟢 LOW"))</f>
        <v/>
      </c>
    </row>
    <row r="12" ht="30" customHeight="1">
      <c r="A12" s="4" t="inlineStr">
        <is>
          <t>R-09</t>
        </is>
      </c>
      <c r="B12" s="4" t="inlineStr">
        <is>
          <t>Sponsor funding withdrawal due to scope creep</t>
        </is>
      </c>
      <c r="C12" s="4" t="inlineStr">
        <is>
          <t>Financial – Funding</t>
        </is>
      </c>
      <c r="D12" s="5" t="n">
        <v>2</v>
      </c>
      <c r="E12" s="5" t="n">
        <v>2</v>
      </c>
      <c r="F12" s="5" t="n">
        <v>2</v>
      </c>
      <c r="G12" s="5" t="n">
        <v>1</v>
      </c>
      <c r="H12" s="5" t="n">
        <v>5</v>
      </c>
      <c r="I12" s="5" t="n">
        <v>4</v>
      </c>
      <c r="J12" s="5" t="n">
        <v>2</v>
      </c>
      <c r="K12" s="6">
        <f>D12*AVERAGE(E12:J12)</f>
        <v/>
      </c>
      <c r="L12" s="7">
        <f>IF(K12&gt;=16,"🔴 HIGH",IF(K12&gt;=9,"🟡 MEDIUM","🟢 LOW"))</f>
        <v/>
      </c>
    </row>
    <row r="13" ht="30" customHeight="1">
      <c r="A13" s="8" t="inlineStr">
        <is>
          <t>R-10</t>
        </is>
      </c>
      <c r="B13" s="8" t="inlineStr">
        <is>
          <t>Cost overruns from repeated UX redesign cycles</t>
        </is>
      </c>
      <c r="C13" s="8" t="inlineStr">
        <is>
          <t>Financial – Budget</t>
        </is>
      </c>
      <c r="D13" s="9" t="n">
        <v>4</v>
      </c>
      <c r="E13" s="9" t="n">
        <v>2</v>
      </c>
      <c r="F13" s="9" t="n">
        <v>1</v>
      </c>
      <c r="G13" s="9" t="n">
        <v>1</v>
      </c>
      <c r="H13" s="9" t="n">
        <v>4</v>
      </c>
      <c r="I13" s="9" t="n">
        <v>2</v>
      </c>
      <c r="J13" s="9" t="n">
        <v>1</v>
      </c>
      <c r="K13" s="10">
        <f>D13*AVERAGE(E13:J13)</f>
        <v/>
      </c>
      <c r="L13" s="11">
        <f>IF(K13&gt;=16,"🔴 HIGH",IF(K13&gt;=9,"🟡 MEDIUM","🟢 LOW"))</f>
        <v/>
      </c>
    </row>
    <row r="14" ht="30" customHeight="1">
      <c r="A14" s="4" t="inlineStr">
        <is>
          <t>R-11</t>
        </is>
      </c>
      <c r="B14" s="4" t="inlineStr">
        <is>
          <t>Non-English-speaking patients excluded by English-only UI</t>
        </is>
      </c>
      <c r="C14" s="4" t="inlineStr">
        <is>
          <t>Equity – Language</t>
        </is>
      </c>
      <c r="D14" s="5" t="n">
        <v>4</v>
      </c>
      <c r="E14" s="5" t="n">
        <v>1</v>
      </c>
      <c r="F14" s="5" t="n">
        <v>3</v>
      </c>
      <c r="G14" s="5" t="n">
        <v>2</v>
      </c>
      <c r="H14" s="5" t="n">
        <v>2</v>
      </c>
      <c r="I14" s="5" t="n">
        <v>4</v>
      </c>
      <c r="J14" s="5" t="n">
        <v>5</v>
      </c>
      <c r="K14" s="6">
        <f>D14*AVERAGE(E14:J14)</f>
        <v/>
      </c>
      <c r="L14" s="7">
        <f>IF(K14&gt;=16,"🔴 HIGH",IF(K14&gt;=9,"🟡 MEDIUM","🟢 LOW"))</f>
        <v/>
      </c>
    </row>
    <row r="15" ht="30" customHeight="1">
      <c r="A15" s="8" t="inlineStr">
        <is>
          <t>R-12</t>
        </is>
      </c>
      <c r="B15" s="8" t="inlineStr">
        <is>
          <t>Low-income users lack devices to access dashboard</t>
        </is>
      </c>
      <c r="C15" s="8" t="inlineStr">
        <is>
          <t>Equity – Access</t>
        </is>
      </c>
      <c r="D15" s="9" t="n">
        <v>3</v>
      </c>
      <c r="E15" s="9" t="n">
        <v>1</v>
      </c>
      <c r="F15" s="9" t="n">
        <v>3</v>
      </c>
      <c r="G15" s="9" t="n">
        <v>1</v>
      </c>
      <c r="H15" s="9" t="n">
        <v>1</v>
      </c>
      <c r="I15" s="9" t="n">
        <v>3</v>
      </c>
      <c r="J15" s="9" t="n">
        <v>5</v>
      </c>
      <c r="K15" s="10">
        <f>D15*AVERAGE(E15:J15)</f>
        <v/>
      </c>
      <c r="L15" s="11">
        <f>IF(K15&gt;=16,"🔴 HIGH",IF(K15&gt;=9,"🟡 MEDIUM","🟢 LOW"))</f>
        <v/>
      </c>
    </row>
    <row r="16" ht="30" customHeight="1">
      <c r="A16" s="4" t="inlineStr">
        <is>
          <t>R-13</t>
        </is>
      </c>
      <c r="B16" s="4" t="inlineStr">
        <is>
          <t>Vendor API changes break third-party integrations post-launch</t>
        </is>
      </c>
      <c r="C16" s="4" t="inlineStr">
        <is>
          <t>Technical – Integration</t>
        </is>
      </c>
      <c r="D16" s="5" t="n">
        <v>3</v>
      </c>
      <c r="E16" s="5" t="n">
        <v>4</v>
      </c>
      <c r="F16" s="5" t="n">
        <v>3</v>
      </c>
      <c r="G16" s="5" t="n">
        <v>2</v>
      </c>
      <c r="H16" s="5" t="n">
        <v>3</v>
      </c>
      <c r="I16" s="5" t="n">
        <v>3</v>
      </c>
      <c r="J16" s="5" t="n">
        <v>1</v>
      </c>
      <c r="K16" s="6">
        <f>D16*AVERAGE(E16:J16)</f>
        <v/>
      </c>
      <c r="L16" s="7">
        <f>IF(K16&gt;=16,"🔴 HIGH",IF(K16&gt;=9,"🟡 MEDIUM","🟢 LOW"))</f>
        <v/>
      </c>
    </row>
    <row r="17" ht="30" customHeight="1">
      <c r="A17" s="8" t="inlineStr">
        <is>
          <t>R-14</t>
        </is>
      </c>
      <c r="B17" s="8" t="inlineStr">
        <is>
          <t>Informed consent process inadequate for data use</t>
        </is>
      </c>
      <c r="C17" s="8" t="inlineStr">
        <is>
          <t>Regulatory – Consent</t>
        </is>
      </c>
      <c r="D17" s="9" t="n">
        <v>2</v>
      </c>
      <c r="E17" s="9" t="n">
        <v>1</v>
      </c>
      <c r="F17" s="9" t="n">
        <v>3</v>
      </c>
      <c r="G17" s="9" t="n">
        <v>4</v>
      </c>
      <c r="H17" s="9" t="n">
        <v>2</v>
      </c>
      <c r="I17" s="9" t="n">
        <v>4</v>
      </c>
      <c r="J17" s="9" t="n">
        <v>3</v>
      </c>
      <c r="K17" s="10">
        <f>D17*AVERAGE(E17:J17)</f>
        <v/>
      </c>
      <c r="L17" s="11">
        <f>IF(K17&gt;=16,"🔴 HIGH",IF(K17&gt;=9,"🟡 MEDIUM","🟢 LOW"))</f>
        <v/>
      </c>
    </row>
    <row r="18" ht="30" customHeight="1">
      <c r="A18" s="4" t="inlineStr">
        <is>
          <t>R-15</t>
        </is>
      </c>
      <c r="B18" s="4" t="inlineStr">
        <is>
          <t>Dashboard data lag creates outdated clinical picture during emergencies</t>
        </is>
      </c>
      <c r="C18" s="4" t="inlineStr">
        <is>
          <t>Clinical – Data Quality</t>
        </is>
      </c>
      <c r="D18" s="5" t="n">
        <v>3</v>
      </c>
      <c r="E18" s="5" t="n">
        <v>3</v>
      </c>
      <c r="F18" s="5" t="n">
        <v>5</v>
      </c>
      <c r="G18" s="5" t="n">
        <v>2</v>
      </c>
      <c r="H18" s="5" t="n">
        <v>2</v>
      </c>
      <c r="I18" s="5" t="n">
        <v>4</v>
      </c>
      <c r="J18" s="5" t="n">
        <v>3</v>
      </c>
      <c r="K18" s="6">
        <f>D18*AVERAGE(E18:J18)</f>
        <v/>
      </c>
      <c r="L18" s="7">
        <f>IF(K18&gt;=16,"🔴 HIGH",IF(K18&gt;=9,"🟡 MEDIUM","🟢 LOW"))</f>
        <v/>
      </c>
    </row>
  </sheetData>
  <mergeCells count="2">
    <mergeCell ref="A2:L2"/>
    <mergeCell ref="A1:L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selection activeCell="A1" sqref="A1"/>
    </sheetView>
  </sheetViews>
  <sheetFormatPr baseColWidth="8" defaultRowHeight="15"/>
  <cols>
    <col width="12" customWidth="1" min="1" max="1"/>
    <col width="22" customWidth="1" min="2" max="2"/>
    <col width="28" customWidth="1" min="3" max="3"/>
    <col width="28" customWidth="1" min="4" max="4"/>
    <col width="28" customWidth="1" min="5" max="5"/>
    <col width="28" customWidth="1" min="6" max="6"/>
    <col width="28" customWidth="1" min="7" max="7"/>
  </cols>
  <sheetData>
    <row r="1" ht="30" customHeight="1">
      <c r="A1" s="12" t="inlineStr">
        <is>
          <t>SMDC — Impact Scoring Rubric Reference</t>
        </is>
      </c>
    </row>
    <row r="2" ht="30" customHeight="1">
      <c r="A2" s="13" t="inlineStr">
        <is>
          <t>Score</t>
        </is>
      </c>
      <c r="B2" s="13" t="inlineStr">
        <is>
          <t>Likelihood</t>
        </is>
      </c>
      <c r="C2" s="13" t="inlineStr">
        <is>
          <t>Technical</t>
        </is>
      </c>
      <c r="D2" s="13" t="inlineStr">
        <is>
          <t>Clinical</t>
        </is>
      </c>
      <c r="E2" s="13" t="inlineStr">
        <is>
          <t>Regulatory</t>
        </is>
      </c>
      <c r="F2" s="13" t="inlineStr">
        <is>
          <t>Financial</t>
        </is>
      </c>
      <c r="G2" s="13" t="inlineStr">
        <is>
          <t>Equity / Reputational</t>
        </is>
      </c>
    </row>
    <row r="3" ht="55" customHeight="1">
      <c r="A3" s="14" t="n">
        <v>1</v>
      </c>
      <c r="B3" s="15" t="inlineStr">
        <is>
          <t>Very unlikely
(&lt;10% chance)</t>
        </is>
      </c>
      <c r="C3" s="15" t="inlineStr">
        <is>
          <t>No functional impact;
minor glitch</t>
        </is>
      </c>
      <c r="D3" s="15" t="inlineStr">
        <is>
          <t>No clinical effect;
patient unaware</t>
        </is>
      </c>
      <c r="E3" s="15" t="inlineStr">
        <is>
          <t>No regulatory exposure;
fully compliant</t>
        </is>
      </c>
      <c r="F3" s="15" t="inlineStr">
        <is>
          <t>&lt;$5K overrun;
absorbed in budget</t>
        </is>
      </c>
      <c r="G3" s="15" t="inlineStr">
        <is>
          <t>No loss of trust;
no access barrier</t>
        </is>
      </c>
    </row>
    <row r="4" ht="55" customHeight="1">
      <c r="A4" s="14" t="n">
        <v>2</v>
      </c>
      <c r="B4" s="15" t="inlineStr">
        <is>
          <t>Unlikely
(10–30%)</t>
        </is>
      </c>
      <c r="C4" s="15" t="inlineStr">
        <is>
          <t>Degraded performance;
user workaround exists</t>
        </is>
      </c>
      <c r="D4" s="15" t="inlineStr">
        <is>
          <t>Mild confusion;
no unsafe action taken</t>
        </is>
      </c>
      <c r="E4" s="15" t="inlineStr">
        <is>
          <t>Minor documentation gap;
correctable</t>
        </is>
      </c>
      <c r="F4" s="15" t="inlineStr">
        <is>
          <t>$5K–$25K overrun;
manageable</t>
        </is>
      </c>
      <c r="G4" s="15" t="inlineStr">
        <is>
          <t>Minor reputational dent;
small equity gap</t>
        </is>
      </c>
    </row>
    <row r="5" ht="55" customHeight="1">
      <c r="A5" s="16" t="n">
        <v>3</v>
      </c>
      <c r="B5" s="17" t="inlineStr">
        <is>
          <t>Possible
(30–60%)</t>
        </is>
      </c>
      <c r="C5" s="17" t="inlineStr">
        <is>
          <t>Feature unavailable;
notable UX disruption</t>
        </is>
      </c>
      <c r="D5" s="17" t="inlineStr">
        <is>
          <t>Moderate confusion;
near-miss event possible</t>
        </is>
      </c>
      <c r="E5" s="17" t="inlineStr">
        <is>
          <t>Audit flag;
compliance delay likely</t>
        </is>
      </c>
      <c r="F5" s="17" t="inlineStr">
        <is>
          <t>$25K–$100K overrun;
requires reallocation</t>
        </is>
      </c>
      <c r="G5" s="17" t="inlineStr">
        <is>
          <t>Visible public concern;
subgroup excluded</t>
        </is>
      </c>
    </row>
    <row r="6" ht="55" customHeight="1">
      <c r="A6" s="18" t="n">
        <v>4</v>
      </c>
      <c r="B6" s="19" t="inlineStr">
        <is>
          <t>Likely
(60–80%)</t>
        </is>
      </c>
      <c r="C6" s="19" t="inlineStr">
        <is>
          <t>Core module fails;
requires redesign sprint</t>
        </is>
      </c>
      <c r="D6" s="19" t="inlineStr">
        <is>
          <t>Patient acts on bad data;
adverse event risk</t>
        </is>
      </c>
      <c r="E6" s="19" t="inlineStr">
        <is>
          <t>Regulatory sanction;
FDA/HIPAA notice</t>
        </is>
      </c>
      <c r="F6" s="19" t="inlineStr">
        <is>
          <t>$100K–$500K overrun;
funding at risk</t>
        </is>
      </c>
      <c r="G6" s="19" t="inlineStr">
        <is>
          <t>Major trust damage;
significant equity harm</t>
        </is>
      </c>
    </row>
    <row r="7" ht="55" customHeight="1">
      <c r="A7" s="20" t="n">
        <v>5</v>
      </c>
      <c r="B7" s="21" t="inlineStr">
        <is>
          <t>Very likely
(&gt;80%)</t>
        </is>
      </c>
      <c r="C7" s="21" t="inlineStr">
        <is>
          <t>System-wide failure;
project halted</t>
        </is>
      </c>
      <c r="D7" s="21" t="inlineStr">
        <is>
          <t>Documented patient harm;
incident report</t>
        </is>
      </c>
      <c r="E7" s="21" t="inlineStr">
        <is>
          <t>Enforcement action;
project shut down</t>
        </is>
      </c>
      <c r="F7" s="21" t="inlineStr">
        <is>
          <t>&gt;$500K overrun;
project collapse</t>
        </is>
      </c>
      <c r="G7" s="21" t="inlineStr">
        <is>
          <t>Systemic exclusion;
project discredited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2026-06-24T16:22:34Z</dcterms:created>
  <dcterms:modified xmlns:dcterms="http://purl.org/dc/terms/" xmlns:xsi="http://www.w3.org/2001/XMLSchema-instance" xsi:type="dcterms:W3CDTF">2026-06-24T16:22:34Z</dcterms:modified>
</cp:coreProperties>
</file>